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1" sheetId="1" r:id="rId3"/>
    <sheet state="visible" name="Feuil2" sheetId="2" r:id="rId4"/>
    <sheet state="visible" name="Feuil3" sheetId="3" r:id="rId5"/>
  </sheets>
  <definedNames/>
  <calcPr/>
</workbook>
</file>

<file path=xl/sharedStrings.xml><?xml version="1.0" encoding="utf-8"?>
<sst xmlns="http://schemas.openxmlformats.org/spreadsheetml/2006/main" count="25" uniqueCount="24">
  <si>
    <t>Calcul échangeur solaire :</t>
  </si>
  <si>
    <t>Surface capteur =</t>
  </si>
  <si>
    <t xml:space="preserve"> m2</t>
  </si>
  <si>
    <t>PST =</t>
  </si>
  <si>
    <t>Nombre de capteurs =</t>
  </si>
  <si>
    <t>Légende</t>
  </si>
  <si>
    <t>Surface totale capteurs =</t>
  </si>
  <si>
    <t>Zones à renseigner</t>
  </si>
  <si>
    <t>Zones calculées</t>
  </si>
  <si>
    <t xml:space="preserve">Puissance solaire = </t>
  </si>
  <si>
    <t xml:space="preserve"> watt par m2</t>
  </si>
  <si>
    <t>Résultats obtenus</t>
  </si>
  <si>
    <t xml:space="preserve">Puissance solaire totale = </t>
  </si>
  <si>
    <t xml:space="preserve"> Kw</t>
  </si>
  <si>
    <t>Delta T° =</t>
  </si>
  <si>
    <t xml:space="preserve"> degrés</t>
  </si>
  <si>
    <t>Formules de base :</t>
  </si>
  <si>
    <t>Diamètre du tuyau en m =</t>
  </si>
  <si>
    <t>m</t>
  </si>
  <si>
    <t>P(Kw) = (CT x 3,14 x diamètre en m x D T° x longeur en m) / 1000</t>
  </si>
  <si>
    <t>L(m) = (P(Kw) x 1000) / (CT x 3,14 x diamètre en mètre x D T°)</t>
  </si>
  <si>
    <t>CT = de 700 à 1000 =</t>
  </si>
  <si>
    <t xml:space="preserve">Longeur du serpentin = </t>
  </si>
  <si>
    <t xml:space="preserve"> mètres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</si>
</sst>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2.0"/>
      <color rgb="FF000000"/>
    </font>
    <font>
      <sz val="10.0"/>
      <color rgb="FF000000"/>
    </font>
    <font>
      <b/>
      <sz val="10.0"/>
      <color rgb="FF000000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99CC00"/>
        <bgColor rgb="FF99CC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wrapText="1"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2" fontId="2" numFmtId="0" xfId="0" applyAlignment="1" applyFill="1" applyFont="1">
      <alignment/>
    </xf>
    <xf borderId="0" fillId="3" fontId="2" numFmtId="0" xfId="0" applyAlignment="1" applyFill="1" applyFont="1">
      <alignment/>
    </xf>
    <xf borderId="0" fillId="0" fontId="3" numFmtId="0" xfId="0" applyAlignment="1" applyFont="1">
      <alignment/>
    </xf>
    <xf borderId="0" fillId="4" fontId="2" numFmtId="0" xfId="0" applyAlignment="1" applyFill="1" applyFont="1">
      <alignment/>
    </xf>
    <xf borderId="0" fillId="3" fontId="2" numFmtId="0" xfId="0" applyAlignment="1" applyFont="1">
      <alignment/>
    </xf>
    <xf borderId="0" fillId="4" fontId="2" numFmtId="0" xfId="0" applyAlignment="1" applyFont="1">
      <alignment/>
    </xf>
    <xf borderId="0" fillId="4" fontId="2" numFmtId="2" xfId="0" applyAlignment="1" applyFont="1" applyNumberForma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1.xml"/><Relationship Id="rId3" Type="http://schemas.openxmlformats.org/officeDocument/2006/relationships/worksheet" Target="worksheets/sheet3.xml"/><Relationship Id="rId5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11.57"/>
  </cols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11.57"/>
  </cols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23.0"/>
    <col customWidth="1" min="2" max="6" width="11.57"/>
    <col customWidth="1" min="7" max="7" width="16.86"/>
  </cols>
  <sheetData>
    <row r="2" ht="15.75" customHeight="1">
      <c r="A2" s="1" t="s">
        <v>0</v>
      </c>
    </row>
    <row r="4">
      <c r="A4" s="2" t="s">
        <v>1</v>
      </c>
      <c r="C4" s="3">
        <v>10.0</v>
      </c>
      <c r="D4" s="2" t="s">
        <v>2</v>
      </c>
      <c r="F4" s="2" t="s">
        <v>3</v>
      </c>
      <c r="G4" s="4" t="str">
        <f>C8*C10/1000</f>
        <v>8.5</v>
      </c>
    </row>
    <row r="6">
      <c r="A6" s="2" t="s">
        <v>4</v>
      </c>
      <c r="C6" s="3">
        <v>1.0</v>
      </c>
    </row>
    <row r="7">
      <c r="F7" s="5" t="s">
        <v>5</v>
      </c>
    </row>
    <row r="8">
      <c r="A8" s="2" t="s">
        <v>6</v>
      </c>
      <c r="C8" s="6" t="str">
        <f>C4*C6</f>
        <v>10</v>
      </c>
      <c r="D8" s="2" t="s">
        <v>2</v>
      </c>
      <c r="F8" s="3" t="s">
        <v>7</v>
      </c>
    </row>
    <row r="9">
      <c r="F9" s="7" t="s">
        <v>8</v>
      </c>
    </row>
    <row r="10">
      <c r="A10" s="2" t="s">
        <v>9</v>
      </c>
      <c r="C10" s="3">
        <v>850.0</v>
      </c>
      <c r="D10" s="2" t="s">
        <v>10</v>
      </c>
      <c r="F10" s="8" t="s">
        <v>11</v>
      </c>
    </row>
    <row r="12">
      <c r="A12" s="2" t="s">
        <v>12</v>
      </c>
      <c r="C12" s="6" t="str">
        <f>G4</f>
        <v>8.5</v>
      </c>
      <c r="D12" s="2" t="s">
        <v>13</v>
      </c>
    </row>
    <row r="14">
      <c r="B14" s="2" t="s">
        <v>14</v>
      </c>
      <c r="C14" s="3">
        <v>10.0</v>
      </c>
      <c r="D14" s="2" t="s">
        <v>15</v>
      </c>
      <c r="F14" s="2" t="s">
        <v>16</v>
      </c>
    </row>
    <row r="16">
      <c r="A16" s="2" t="s">
        <v>17</v>
      </c>
      <c r="C16" s="3">
        <v>0.015</v>
      </c>
      <c r="D16" s="2" t="s">
        <v>18</v>
      </c>
      <c r="F16" s="2" t="s">
        <v>19</v>
      </c>
    </row>
    <row r="17">
      <c r="F17" s="2" t="s">
        <v>20</v>
      </c>
    </row>
    <row r="18">
      <c r="A18" s="2" t="s">
        <v>21</v>
      </c>
      <c r="C18" s="3">
        <v>700.0</v>
      </c>
    </row>
    <row r="21">
      <c r="A21" s="2" t="s">
        <v>22</v>
      </c>
      <c r="C21" s="9" t="str">
        <f>C12*1000/(C18*3.14*C16*C14)</f>
        <v>25.78</v>
      </c>
      <c r="D21" s="2" t="s">
        <v>23</v>
      </c>
    </row>
  </sheetData>
  <drawing r:id="rId1"/>
</worksheet>
</file>