
<file path=[Content_Types].xml><?xml version="1.0" encoding="utf-8"?>
<Types xmlns="http://schemas.openxmlformats.org/package/2006/content-types">
  <Default ContentType="application/vnd.openxmlformats-officedocument.vmlDrawing" Extension="vml"/>
  <Default ContentType="application/vnd.openxmlformats-package.relationships+xml" Extension="rels"/>
  <Default ContentType="application/xml" Extension="xml"/>
  <Override ContentType="application/vnd.openxmlformats-officedocument.drawing+xml" PartName="/xl/drawings/worksheetdrawing2.xml"/>
  <Override ContentType="application/vnd.openxmlformats-officedocument.drawing+xml" PartName="/xl/drawings/worksheetdrawing1.xml"/>
  <Override ContentType="application/vnd.openxmlformats-officedocument.drawing+xml" PartName="/xl/drawings/worksheetdrawing3.xml"/>
  <Override ContentType="application/vnd.openxmlformats-officedocument.spreadsheetml.styles+xml" PartName="/xl/styles.xml"/>
  <Override ContentType="application/vnd.openxmlformats-officedocument.spreadsheetml.sharedStrings+xml" PartName="/xl/sharedStrings.xml"/>
  <Override ContentType="application/vnd.openxmlformats-officedocument.spreadsheetml.comments+xml" PartName="/xl/comments1.xml"/>
  <Override ContentType="application/vnd.openxmlformats-officedocument.spreadsheetml.sheet.main+xml" PartName="/xl/workbook.xml"/>
  <Override ContentType="application/vnd.openxmlformats-officedocument.spreadsheetml.worksheet+xml" PartName="/xl/worksheets/sheet3.xml"/>
  <Override ContentType="application/vnd.openxmlformats-officedocument.spreadsheetml.worksheet+xml" PartName="/xl/worksheets/sheet1.xml"/>
  <Override ContentType="application/vnd.openxmlformats-officedocument.spreadsheetml.worksheet+xml" PartName="/xl/worksheets/sheet2.xml"/>
</Types>
</file>

<file path=_rels/.rels><?xml version="1.0" encoding="UTF-8" standalone="yes"?>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4ac="http://schemas.microsoft.com/office/spreadsheetml/2009/9/ac" xmlns:xm="http://schemas.microsoft.com/office/excel/2006/main">
  <workbookPr/>
  <sheets>
    <sheet state="visible" name="ECS" sheetId="1" r:id="rId3"/>
    <sheet state="visible" name="Feuil2" sheetId="2" r:id="rId4"/>
    <sheet state="visible" name="Feuil3" sheetId="3" r:id="rId5"/>
  </sheets>
  <definedNames/>
  <calcPr/>
</workbook>
</file>

<file path=xl/comments1.xml><?xml version="1.0" encoding="utf-8"?>
<comments xmlns="http://schemas.openxmlformats.org/spreadsheetml/2006/main">
  <authors>
    <author/>
  </authors>
  <commentList>
    <comment authorId="0" ref="A6">
      <text>
        <t xml:space="preserve"> :
Il fautque la température du stock &gt; température désirée !!!</t>
      </text>
    </comment>
    <comment authorId="0" ref="F21">
      <text>
        <t xml:space="preserve"> :
K=4,185 pour l'eau</t>
      </text>
    </comment>
    <comment authorId="0" ref="F22">
      <text>
        <t xml:space="preserve"> :
ct varie en fonction de nombreux paramètres entre 700 et 1000 pour minorer les infuences on prendra la valeur la plus petite soit 700</t>
      </text>
    </comment>
  </commentList>
</comments>
</file>

<file path=xl/sharedStrings.xml><?xml version="1.0" encoding="utf-8"?>
<sst xmlns="http://schemas.openxmlformats.org/spreadsheetml/2006/main" count="36" uniqueCount="31">
  <si>
    <t>Calcul serpentin pour ECS</t>
  </si>
  <si>
    <t>Température eau froide (arrivée)</t>
  </si>
  <si>
    <t>°C</t>
  </si>
  <si>
    <t>Delta T (eau chaude/eau froide)</t>
  </si>
  <si>
    <t>Constante ct (entre 700 et 1000)</t>
  </si>
  <si>
    <t>Température eau chaude (désirée)</t>
  </si>
  <si>
    <t>Delta T (stock/eau froide)</t>
  </si>
  <si>
    <t>Constante K (eau)</t>
  </si>
  <si>
    <t>Kj/kg/°C</t>
  </si>
  <si>
    <t>Température eau chaude (stock)</t>
  </si>
  <si>
    <t>Volume eau désiré</t>
  </si>
  <si>
    <t>litres/minutes</t>
  </si>
  <si>
    <t>litres/seconde</t>
  </si>
  <si>
    <t>Diamètre tuyau échangeur</t>
  </si>
  <si>
    <t>m</t>
  </si>
  <si>
    <t>Puissance à fournir</t>
  </si>
  <si>
    <t>W</t>
  </si>
  <si>
    <t>Longueur serpentin nécessaire</t>
  </si>
  <si>
    <t>Surface échangeur</t>
  </si>
  <si>
    <t>m²</t>
  </si>
  <si>
    <t>Légende</t>
  </si>
  <si>
    <t>Zones à renseigner</t>
  </si>
  <si>
    <t>Zones calculées</t>
  </si>
  <si>
    <t>Résultats obtenus</t>
  </si>
  <si>
    <t>Formules utilisées</t>
  </si>
  <si>
    <t>Energie necessaire</t>
  </si>
  <si>
    <t xml:space="preserve">Q(kj)=m(kg) x K (KJ/kg/°C) x DeltaT(°C) </t>
  </si>
  <si>
    <t>Puissance transmise simplifié pour un serpentin</t>
  </si>
  <si>
    <t xml:space="preserve">P(Kw)=ct x pi x diam tub(m) x long tub(m) x Delta T(°C)/1000 </t>
  </si>
  <si>
    <t>Débit massique</t>
  </si>
  <si>
    <t xml:space="preserve">Qm(kg/sec)= P(KW) / ( 4,185 x Delta T(°C) ) </t>
  </si>
</sst>
</file>

<file path=xl/styles.xml><?xml version="1.0" encoding="utf-8"?>
<styleSheet xmlns="http://schemas.openxmlformats.org/spreadsheetml/2006/main" xmlns:x14ac="http://schemas.microsoft.com/office/spreadsheetml/2009/9/ac" xmlns:mc="http://schemas.openxmlformats.org/markup-compatibility/2006">
  <fonts count="5">
    <font>
      <sz val="10.0"/>
      <color rgb="FF000000"/>
      <name val="Arial"/>
    </font>
    <font>
      <sz val="10.0"/>
      <color rgb="FF000000"/>
    </font>
    <font>
      <b/>
      <sz val="12.0"/>
      <color rgb="FF000000"/>
    </font>
    <font>
      <b/>
      <sz val="16.0"/>
      <color rgb="FF000000"/>
    </font>
    <font>
      <b/>
      <sz val="10.0"/>
      <color rgb="FF000000"/>
    </font>
  </fonts>
  <fills count="5">
    <fill>
      <patternFill patternType="none"/>
    </fill>
    <fill>
      <patternFill patternType="lightGray"/>
    </fill>
    <fill>
      <patternFill patternType="solid">
        <fgColor rgb="FFFFFF00"/>
        <bgColor rgb="FFFFFF00"/>
      </patternFill>
    </fill>
    <fill>
      <patternFill patternType="solid">
        <fgColor rgb="FFC0C0C0"/>
        <bgColor rgb="FFC0C0C0"/>
      </patternFill>
    </fill>
    <fill>
      <patternFill patternType="solid">
        <fgColor rgb="FF99CC00"/>
        <bgColor rgb="FF99CC00"/>
      </patternFill>
    </fill>
  </fills>
  <borders count="1">
    <border>
      <left/>
      <right/>
      <top/>
      <bottom/>
    </border>
  </borders>
  <cellStyleXfs count="1">
    <xf borderId="0" fillId="0" fontId="0" numFmtId="0" applyAlignment="1" applyFont="1"/>
  </cellStyleXfs>
  <cellXfs count="13">
    <xf borderId="0" fillId="0" fontId="0" numFmtId="0" xfId="0" applyAlignment="1" applyFont="1">
      <alignment wrapText="1"/>
    </xf>
    <xf borderId="0" fillId="0" fontId="1" numFmtId="0" xfId="0" applyAlignment="1" applyFont="1">
      <alignment/>
    </xf>
    <xf borderId="0" fillId="2" fontId="2" numFmtId="0" xfId="0" applyAlignment="1" applyFill="1" applyFont="1">
      <alignment/>
    </xf>
    <xf borderId="0" fillId="3" fontId="1" numFmtId="0" xfId="0" applyAlignment="1" applyFill="1" applyFont="1">
      <alignment/>
    </xf>
    <xf borderId="0" fillId="3" fontId="1" numFmtId="0" xfId="0" applyAlignment="1" applyFont="1">
      <alignment/>
    </xf>
    <xf borderId="0" fillId="3" fontId="1" numFmtId="0" xfId="0" applyAlignment="1" applyFont="1">
      <alignment/>
    </xf>
    <xf borderId="0" fillId="3" fontId="1" numFmtId="2" xfId="0" applyAlignment="1" applyFont="1" applyNumberFormat="1">
      <alignment/>
    </xf>
    <xf borderId="0" fillId="4" fontId="1" numFmtId="0" xfId="0" applyAlignment="1" applyFill="1" applyFont="1">
      <alignment/>
    </xf>
    <xf borderId="0" fillId="4" fontId="3" numFmtId="2" xfId="0" applyAlignment="1" applyFont="1" applyNumberFormat="1">
      <alignment/>
    </xf>
    <xf borderId="0" fillId="0" fontId="1" numFmtId="2" xfId="0" applyAlignment="1" applyFont="1" applyNumberFormat="1">
      <alignment/>
    </xf>
    <xf borderId="0" fillId="0" fontId="4" numFmtId="0" xfId="0" applyAlignment="1" applyFont="1">
      <alignment/>
    </xf>
    <xf borderId="0" fillId="2" fontId="1" numFmtId="0" xfId="0" applyAlignment="1" applyFont="1">
      <alignment/>
    </xf>
    <xf borderId="0" fillId="4" fontId="1" numFmtId="0" xfId="0" applyAlignment="1" applyFont="1">
      <alignment/>
    </xf>
  </cellXfs>
  <cellStyles count="1">
    <cellStyle xfId="0" name="Normal" builtinId="0"/>
  </cellStyles>
  <dxfs count="0"/>
</styleSheet>
</file>

<file path=xl/_rels/workbook.xml.rels><?xml version="1.0" encoding="UTF-8" standalone="yes"?><Relationships xmlns="http://schemas.openxmlformats.org/package/2006/relationships"><Relationship Id="rId2" Type="http://schemas.openxmlformats.org/officeDocument/2006/relationships/sharedStrings" Target="sharedStrings.xml"/><Relationship Id="rId1" Type="http://schemas.openxmlformats.org/officeDocument/2006/relationships/styles" Target="styles.xml"/><Relationship Id="rId4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5" Type="http://schemas.openxmlformats.org/officeDocument/2006/relationships/worksheet" Target="worksheets/sheet1.xml"/></Relationships>
</file>

<file path=xl/drawings/worksheetdrawing1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mc="http://schemas.openxmlformats.org/markup-compatibility/2006" xmlns:dgm="http://schemas.openxmlformats.org/drawingml/2006/diagram"/>
</file>

<file path=xl/drawings/worksheetdrawing2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mc="http://schemas.openxmlformats.org/markup-compatibility/2006" xmlns:dgm="http://schemas.openxmlformats.org/drawingml/2006/diagram"/>
</file>

<file path=xl/drawings/worksheetdrawing3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mc="http://schemas.openxmlformats.org/markup-compatibility/2006" xmlns:dgm="http://schemas.openxmlformats.org/drawingml/2006/diagram"/>
</file>

<file path=xl/worksheets/_rels/sheet1.xml.rels><?xml version="1.0" encoding="UTF-8" standalone="yes"?><Relationships xmlns="http://schemas.openxmlformats.org/package/2006/relationships"><Relationship Id="rId1" Type="http://schemas.openxmlformats.org/officeDocument/2006/relationships/drawing" Target="../drawings/worksheetdrawing1.xml"/></Relationships>
</file>

<file path=xl/worksheets/_rels/sheet2.xml.rels><?xml version="1.0" encoding="UTF-8" standalone="yes"?><Relationships xmlns="http://schemas.openxmlformats.org/package/2006/relationships"><Relationship Id="rId1" Type="http://schemas.openxmlformats.org/officeDocument/2006/relationships/drawing" Target="../drawings/worksheetdrawing2.xml"/></Relationships>
</file>

<file path=xl/worksheets/_rels/sheet3.xml.rels><?xml version="1.0" encoding="UTF-8" standalone="yes"?><Relationships xmlns="http://schemas.openxmlformats.org/package/2006/relationships"><Relationship Id="rId2" Type="http://schemas.openxmlformats.org/officeDocument/2006/relationships/drawing" Target="../drawings/worksheetdrawing3.xml"/><Relationship Id="rId1" Type="http://schemas.openxmlformats.org/officeDocument/2006/relationships/comments" Target="../comments1.xml"/><Relationship Id="rId3" Type="http://schemas.openxmlformats.org/officeDocument/2006/relationships/vmlDrawing" Target="../drawings/vmlDrawing1.vml"/></Relationships>
</file>

<file path=xl/worksheets/sheet1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4ac="http://schemas.microsoft.com/office/spreadsheetml/2009/9/ac" xmlns:xm="http://schemas.microsoft.com/office/excel/2006/main">
  <sheetViews>
    <sheetView workbookViewId="0"/>
  </sheetViews>
  <sheetFormatPr customHeight="1" defaultColWidth="14.43" defaultRowHeight="12.75"/>
  <cols>
    <col customWidth="1" min="1" max="6" width="11.57"/>
  </cols>
  <sheetData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4ac="http://schemas.microsoft.com/office/spreadsheetml/2009/9/ac" xmlns:xm="http://schemas.microsoft.com/office/excel/2006/main">
  <sheetViews>
    <sheetView workbookViewId="0"/>
  </sheetViews>
  <sheetFormatPr customHeight="1" defaultColWidth="14.43" defaultRowHeight="12.75"/>
  <cols>
    <col customWidth="1" min="1" max="6" width="11.57"/>
  </cols>
  <sheetData/>
  <drawing r:id="rId1"/>
</worksheet>
</file>

<file path=xl/worksheets/sheet3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4ac="http://schemas.microsoft.com/office/spreadsheetml/2009/9/ac" xmlns:xm="http://schemas.microsoft.com/office/excel/2006/main">
  <sheetViews>
    <sheetView workbookViewId="0"/>
  </sheetViews>
  <sheetFormatPr customHeight="1" defaultColWidth="14.43" defaultRowHeight="12.75"/>
  <cols>
    <col customWidth="1" min="1" max="1" width="30.14"/>
    <col customWidth="1" min="2" max="2" width="12.57"/>
    <col customWidth="1" min="3" max="4" width="11.57"/>
    <col customWidth="1" min="5" max="5" width="41.43"/>
    <col customWidth="1" min="6" max="6" width="12.71"/>
    <col customWidth="1" min="7" max="7" width="3.14"/>
    <col customWidth="1" min="8" max="8" width="28.29"/>
    <col customWidth="1" min="9" max="9" width="6.14"/>
    <col customWidth="1" min="10" max="10" width="11.57"/>
  </cols>
  <sheetData>
    <row r="2">
      <c r="A2" s="1" t="s">
        <v>0</v>
      </c>
    </row>
    <row r="4" ht="15.75" customHeight="1">
      <c r="A4" s="1" t="s">
        <v>1</v>
      </c>
      <c r="B4" s="2">
        <v>10.0</v>
      </c>
      <c r="C4" s="1" t="s">
        <v>2</v>
      </c>
      <c r="E4" s="3" t="s">
        <v>3</v>
      </c>
      <c r="F4" s="4" t="str">
        <f>B5-B4</f>
        <v>35</v>
      </c>
      <c r="G4" s="3" t="s">
        <v>2</v>
      </c>
      <c r="H4" s="3" t="s">
        <v>4</v>
      </c>
      <c r="I4" s="3">
        <v>700.0</v>
      </c>
      <c r="J4" s="5"/>
    </row>
    <row r="5" ht="15.75" customHeight="1">
      <c r="A5" s="1" t="s">
        <v>5</v>
      </c>
      <c r="B5" s="2">
        <v>45.0</v>
      </c>
      <c r="C5" s="1" t="s">
        <v>2</v>
      </c>
      <c r="E5" s="3" t="s">
        <v>6</v>
      </c>
      <c r="F5" s="4" t="str">
        <f>B6-B4</f>
        <v>35</v>
      </c>
      <c r="G5" s="3" t="s">
        <v>2</v>
      </c>
      <c r="H5" s="3" t="s">
        <v>7</v>
      </c>
      <c r="I5" s="3">
        <v>4.185</v>
      </c>
      <c r="J5" s="3" t="s">
        <v>8</v>
      </c>
    </row>
    <row r="6" ht="15.75" customHeight="1">
      <c r="A6" s="1" t="s">
        <v>9</v>
      </c>
      <c r="B6" s="2">
        <v>45.0</v>
      </c>
      <c r="C6" s="1" t="s">
        <v>2</v>
      </c>
    </row>
    <row r="7" ht="15.75" customHeight="1">
      <c r="A7" s="1" t="s">
        <v>10</v>
      </c>
      <c r="B7" s="2">
        <v>25.0</v>
      </c>
      <c r="C7" s="1" t="s">
        <v>11</v>
      </c>
      <c r="E7" s="6" t="str">
        <f>B7/60</f>
        <v>0.42</v>
      </c>
      <c r="F7" s="3" t="s">
        <v>12</v>
      </c>
    </row>
    <row r="8" ht="15.75" customHeight="1">
      <c r="A8" s="1" t="s">
        <v>13</v>
      </c>
      <c r="B8" s="2">
        <v>0.016</v>
      </c>
      <c r="C8" s="1" t="s">
        <v>14</v>
      </c>
    </row>
    <row r="12">
      <c r="A12" s="1" t="s">
        <v>15</v>
      </c>
      <c r="B12" s="7" t="str">
        <f>E7*I5*F4</f>
        <v>61.03125</v>
      </c>
      <c r="C12" s="1" t="s">
        <v>16</v>
      </c>
    </row>
    <row r="13" ht="20.25" customHeight="1">
      <c r="A13" s="1" t="s">
        <v>17</v>
      </c>
      <c r="B13" s="8" t="str">
        <f>B12/(I4*PI()*B8*F5)*1000</f>
        <v>49.56</v>
      </c>
      <c r="C13" s="1" t="s">
        <v>14</v>
      </c>
    </row>
    <row r="14">
      <c r="A14" s="1" t="s">
        <v>18</v>
      </c>
      <c r="B14" s="9" t="str">
        <f>PI()*B8*B13</f>
        <v>2.49</v>
      </c>
      <c r="C14" s="1" t="s">
        <v>19</v>
      </c>
      <c r="E14" s="10" t="s">
        <v>20</v>
      </c>
    </row>
    <row r="15">
      <c r="E15" s="11" t="s">
        <v>21</v>
      </c>
    </row>
    <row r="16">
      <c r="E16" s="3" t="s">
        <v>22</v>
      </c>
    </row>
    <row r="17">
      <c r="E17" s="12" t="s">
        <v>23</v>
      </c>
    </row>
    <row r="20">
      <c r="E20" s="10" t="s">
        <v>24</v>
      </c>
    </row>
    <row r="21">
      <c r="E21" s="1" t="s">
        <v>25</v>
      </c>
      <c r="F21" s="1" t="s">
        <v>26</v>
      </c>
    </row>
    <row r="22">
      <c r="E22" s="1" t="s">
        <v>27</v>
      </c>
      <c r="F22" s="1" t="s">
        <v>28</v>
      </c>
    </row>
    <row r="23">
      <c r="E23" s="1" t="s">
        <v>29</v>
      </c>
      <c r="F23" s="1" t="s">
        <v>30</v>
      </c>
    </row>
  </sheetData>
  <drawing r:id="rId2"/>
  <legacyDrawing r:id="rId3"/>
</worksheet>
</file>