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8190" tabRatio="385"/>
  </bookViews>
  <sheets>
    <sheet name="Feuil2" sheetId="1" r:id="rId1"/>
  </sheets>
  <calcPr calcId="125725"/>
</workbook>
</file>

<file path=xl/calcChain.xml><?xml version="1.0" encoding="utf-8"?>
<calcChain xmlns="http://schemas.openxmlformats.org/spreadsheetml/2006/main">
  <c r="G51" i="1"/>
  <c r="G50"/>
  <c r="G49"/>
  <c r="G48"/>
  <c r="G47"/>
  <c r="G46"/>
  <c r="G44"/>
  <c r="G43"/>
  <c r="G42"/>
  <c r="G41"/>
  <c r="G40"/>
  <c r="G39"/>
  <c r="G38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55"/>
  <c r="G58"/>
  <c r="G59"/>
  <c r="G61"/>
  <c r="G62"/>
</calcChain>
</file>

<file path=xl/sharedStrings.xml><?xml version="1.0" encoding="utf-8"?>
<sst xmlns="http://schemas.openxmlformats.org/spreadsheetml/2006/main" count="154" uniqueCount="62">
  <si>
    <t>Nom</t>
  </si>
  <si>
    <t>Commande Sud Ouest</t>
  </si>
  <si>
    <t>Lieu de livraison</t>
  </si>
  <si>
    <t>A voir</t>
  </si>
  <si>
    <t>Acheteur</t>
  </si>
  <si>
    <t>Designation</t>
  </si>
  <si>
    <t>Reference</t>
  </si>
  <si>
    <t>Qte</t>
  </si>
  <si>
    <t>Prix HT *</t>
  </si>
  <si>
    <t>Prix net HT</t>
  </si>
  <si>
    <t>Yan24</t>
  </si>
  <si>
    <t>Panneaux 2510 GMT</t>
  </si>
  <si>
    <t>GMT2510</t>
  </si>
  <si>
    <t>raccord inter panneaux</t>
  </si>
  <si>
    <t>RAC interpanneaux 3P</t>
  </si>
  <si>
    <t>bouchon panneaux M 3/4</t>
  </si>
  <si>
    <t>Bouchon 3/4 Male</t>
  </si>
  <si>
    <t>resistance monobloc mono 3Kw 220V</t>
  </si>
  <si>
    <t>R3KW</t>
  </si>
  <si>
    <t>Doigt gant</t>
  </si>
  <si>
    <t>Gwenito</t>
  </si>
  <si>
    <t>Sonde 250°</t>
  </si>
  <si>
    <t>Mitigeur thermostatique</t>
  </si>
  <si>
    <t>Armaflex 13-22 longueur 2m</t>
  </si>
  <si>
    <t>Clapet à battant 3/4"</t>
  </si>
  <si>
    <t>yiu1980</t>
  </si>
  <si>
    <t>LMTINOX 112</t>
  </si>
  <si>
    <t>Régulateur BASIC</t>
  </si>
  <si>
    <t>Roule Bi-tube 16 inox 20 m</t>
  </si>
  <si>
    <t>Raccords RACINOX16</t>
  </si>
  <si>
    <t>Raccord inter-panneaux</t>
  </si>
  <si>
    <t>Doigt de gant</t>
  </si>
  <si>
    <t>Groupe de transfert FLOW BOX</t>
  </si>
  <si>
    <t>Groupe de sécurité solaire</t>
  </si>
  <si>
    <t>Purgeur solaire</t>
  </si>
  <si>
    <t>Liquide antigel dilué 40% bidon 20 l</t>
  </si>
  <si>
    <t>KIT Vase d'Expansion 18L</t>
  </si>
  <si>
    <t>MITIG3/4’’ thermostatique</t>
  </si>
  <si>
    <t>Tornado</t>
  </si>
  <si>
    <t>Panneaux 2108 MMT</t>
  </si>
  <si>
    <t>MMT2108</t>
  </si>
  <si>
    <t>mitigeur thermostatique</t>
  </si>
  <si>
    <t>Total non remisé</t>
  </si>
  <si>
    <t>Remise</t>
  </si>
  <si>
    <t>Port</t>
  </si>
  <si>
    <t>Total HT</t>
  </si>
  <si>
    <t>Total TTC</t>
  </si>
  <si>
    <t>* Prix HT tarifs APPER avril 11</t>
  </si>
  <si>
    <t>titizebest</t>
  </si>
  <si>
    <t>Raccord ¾ mâle / ¾ mâle</t>
  </si>
  <si>
    <t>Ballon simple echangeur 300</t>
  </si>
  <si>
    <t>BV300SE</t>
  </si>
  <si>
    <t>Michel</t>
  </si>
  <si>
    <t>Ballon BV1000/200C DE RES</t>
  </si>
  <si>
    <t>BV1000/200C DE RES</t>
  </si>
  <si>
    <t>Panneaux LM TINOX 112</t>
  </si>
  <si>
    <t>LM TINOX 112</t>
  </si>
  <si>
    <t>Doigt gant complet</t>
  </si>
  <si>
    <t>Doigt gant 100mm 1/2 male</t>
  </si>
  <si>
    <t>Clamp</t>
  </si>
  <si>
    <t>fixation panneaux</t>
  </si>
  <si>
    <t>Dpt</t>
  </si>
</sst>
</file>

<file path=xl/styles.xml><?xml version="1.0" encoding="utf-8"?>
<styleSheet xmlns="http://schemas.openxmlformats.org/spreadsheetml/2006/main">
  <numFmts count="2">
    <numFmt numFmtId="164" formatCode="_-* #,##0.00\ [$€]_-;\-* #,##0.00\ [$€]_-;_-* \-??\ [$€]_-;_-@_-"/>
    <numFmt numFmtId="165" formatCode="#,##0.00&quot; €&quot;"/>
  </numFmts>
  <fonts count="5">
    <font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/>
      <top style="thin">
        <color indexed="63"/>
      </top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3"/>
      </top>
      <bottom style="thin">
        <color indexed="63"/>
      </bottom>
      <diagonal/>
    </border>
  </borders>
  <cellStyleXfs count="2">
    <xf numFmtId="0" fontId="0" fillId="0" borderId="0"/>
    <xf numFmtId="164" fontId="3" fillId="0" borderId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NumberFormat="1" applyBorder="1"/>
    <xf numFmtId="165" fontId="1" fillId="0" borderId="1" xfId="0" applyNumberFormat="1" applyFont="1" applyBorder="1"/>
    <xf numFmtId="10" fontId="0" fillId="0" borderId="1" xfId="0" applyNumberFormat="1" applyBorder="1"/>
    <xf numFmtId="165" fontId="0" fillId="0" borderId="1" xfId="0" applyNumberFormat="1" applyBorder="1"/>
    <xf numFmtId="9" fontId="0" fillId="0" borderId="1" xfId="0" applyNumberFormat="1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4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</cellXfs>
  <cellStyles count="2">
    <cellStyle name="Euro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topLeftCell="A22" workbookViewId="0">
      <selection activeCell="C39" sqref="C39"/>
    </sheetView>
  </sheetViews>
  <sheetFormatPr baseColWidth="10" defaultRowHeight="12.75"/>
  <cols>
    <col min="1" max="1" width="11.42578125" style="1"/>
    <col min="2" max="2" width="11.42578125" style="17"/>
    <col min="3" max="3" width="34.85546875" customWidth="1"/>
    <col min="4" max="4" width="30" customWidth="1"/>
    <col min="5" max="5" width="6.85546875" customWidth="1"/>
    <col min="7" max="7" width="14.28515625" customWidth="1"/>
  </cols>
  <sheetData>
    <row r="1" spans="1:7" ht="15" customHeight="1">
      <c r="C1" t="s">
        <v>0</v>
      </c>
      <c r="D1" t="s">
        <v>1</v>
      </c>
    </row>
    <row r="2" spans="1:7" ht="15" customHeight="1"/>
    <row r="3" spans="1:7" ht="15" customHeight="1">
      <c r="C3" t="s">
        <v>2</v>
      </c>
      <c r="D3" t="s">
        <v>3</v>
      </c>
    </row>
    <row r="4" spans="1:7" ht="15" customHeight="1"/>
    <row r="5" spans="1:7" s="1" customFormat="1" ht="17.25" customHeight="1">
      <c r="A5" s="2" t="s">
        <v>4</v>
      </c>
      <c r="B5" s="18" t="s">
        <v>61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</row>
    <row r="6" spans="1:7" ht="17.25" customHeight="1">
      <c r="A6" s="2" t="s">
        <v>10</v>
      </c>
      <c r="B6" s="19">
        <v>24</v>
      </c>
      <c r="C6" s="3" t="s">
        <v>11</v>
      </c>
      <c r="D6" s="3" t="s">
        <v>12</v>
      </c>
      <c r="E6" s="2">
        <v>6</v>
      </c>
      <c r="F6" s="3">
        <v>321.85000000000002</v>
      </c>
      <c r="G6" s="3">
        <f t="shared" ref="G6:G55" si="0">F6*E6</f>
        <v>1931.1000000000001</v>
      </c>
    </row>
    <row r="7" spans="1:7" ht="17.25" customHeight="1">
      <c r="A7" s="2" t="s">
        <v>10</v>
      </c>
      <c r="B7" s="20"/>
      <c r="C7" s="3" t="s">
        <v>13</v>
      </c>
      <c r="D7" s="3" t="s">
        <v>14</v>
      </c>
      <c r="E7" s="2">
        <v>8</v>
      </c>
      <c r="F7" s="3">
        <v>9.1999999999999993</v>
      </c>
      <c r="G7" s="3">
        <f t="shared" si="0"/>
        <v>73.599999999999994</v>
      </c>
    </row>
    <row r="8" spans="1:7" ht="17.25" customHeight="1">
      <c r="A8" s="2" t="s">
        <v>10</v>
      </c>
      <c r="B8" s="20"/>
      <c r="C8" s="3" t="s">
        <v>15</v>
      </c>
      <c r="D8" s="3" t="s">
        <v>16</v>
      </c>
      <c r="E8" s="2">
        <v>4</v>
      </c>
      <c r="F8" s="3">
        <v>2</v>
      </c>
      <c r="G8" s="3">
        <f t="shared" si="0"/>
        <v>8</v>
      </c>
    </row>
    <row r="9" spans="1:7" ht="17.25" customHeight="1">
      <c r="A9" s="2" t="s">
        <v>10</v>
      </c>
      <c r="B9" s="20"/>
      <c r="C9" s="3" t="s">
        <v>17</v>
      </c>
      <c r="D9" s="3" t="s">
        <v>18</v>
      </c>
      <c r="E9" s="2">
        <v>1</v>
      </c>
      <c r="F9" s="3">
        <v>156.05000000000001</v>
      </c>
      <c r="G9" s="3">
        <f t="shared" si="0"/>
        <v>156.05000000000001</v>
      </c>
    </row>
    <row r="10" spans="1:7" ht="17.25" customHeight="1">
      <c r="A10" s="2" t="s">
        <v>10</v>
      </c>
      <c r="B10" s="21"/>
      <c r="C10" s="3" t="s">
        <v>19</v>
      </c>
      <c r="D10" s="3"/>
      <c r="E10" s="2">
        <v>1</v>
      </c>
      <c r="F10" s="3">
        <v>5.83</v>
      </c>
      <c r="G10" s="3">
        <f t="shared" si="0"/>
        <v>5.83</v>
      </c>
    </row>
    <row r="11" spans="1:7" ht="17.25" customHeight="1">
      <c r="A11" s="2" t="s">
        <v>20</v>
      </c>
      <c r="B11" s="22"/>
      <c r="C11" s="3" t="s">
        <v>11</v>
      </c>
      <c r="D11" s="3" t="s">
        <v>12</v>
      </c>
      <c r="E11" s="2">
        <v>6</v>
      </c>
      <c r="F11" s="3">
        <v>321.85000000000002</v>
      </c>
      <c r="G11" s="3">
        <f t="shared" si="0"/>
        <v>1931.1000000000001</v>
      </c>
    </row>
    <row r="12" spans="1:7" ht="17.25" customHeight="1">
      <c r="A12" s="2" t="s">
        <v>20</v>
      </c>
      <c r="B12" s="22"/>
      <c r="C12" s="3" t="s">
        <v>13</v>
      </c>
      <c r="D12" s="3" t="s">
        <v>14</v>
      </c>
      <c r="E12" s="2">
        <v>8</v>
      </c>
      <c r="F12" s="3">
        <v>9.1999999999999993</v>
      </c>
      <c r="G12" s="3">
        <f t="shared" si="0"/>
        <v>73.599999999999994</v>
      </c>
    </row>
    <row r="13" spans="1:7" ht="17.25" customHeight="1">
      <c r="A13" s="2" t="s">
        <v>20</v>
      </c>
      <c r="B13" s="22"/>
      <c r="C13" s="3" t="s">
        <v>15</v>
      </c>
      <c r="D13" s="3" t="s">
        <v>16</v>
      </c>
      <c r="E13" s="2">
        <v>2</v>
      </c>
      <c r="F13" s="3">
        <v>2</v>
      </c>
      <c r="G13" s="3">
        <f t="shared" si="0"/>
        <v>4</v>
      </c>
    </row>
    <row r="14" spans="1:7" ht="17.25" customHeight="1">
      <c r="A14" s="2" t="s">
        <v>20</v>
      </c>
      <c r="B14" s="22"/>
      <c r="C14" s="3" t="s">
        <v>21</v>
      </c>
      <c r="D14" s="3" t="s">
        <v>21</v>
      </c>
      <c r="E14" s="2">
        <v>4</v>
      </c>
      <c r="F14" s="3">
        <v>10.99</v>
      </c>
      <c r="G14" s="3">
        <f t="shared" si="0"/>
        <v>43.96</v>
      </c>
    </row>
    <row r="15" spans="1:7" ht="17.25" customHeight="1">
      <c r="A15" s="2" t="s">
        <v>20</v>
      </c>
      <c r="B15" s="22"/>
      <c r="C15" s="3" t="s">
        <v>22</v>
      </c>
      <c r="D15" s="3" t="s">
        <v>22</v>
      </c>
      <c r="E15" s="2">
        <v>2</v>
      </c>
      <c r="F15" s="3">
        <v>33.44</v>
      </c>
      <c r="G15" s="3">
        <f t="shared" si="0"/>
        <v>66.88</v>
      </c>
    </row>
    <row r="16" spans="1:7" ht="17.25" customHeight="1">
      <c r="A16" s="2" t="s">
        <v>20</v>
      </c>
      <c r="B16" s="22"/>
      <c r="C16" s="3" t="s">
        <v>23</v>
      </c>
      <c r="D16" s="3" t="s">
        <v>23</v>
      </c>
      <c r="E16" s="2">
        <v>4</v>
      </c>
      <c r="F16" s="3">
        <v>8.35</v>
      </c>
      <c r="G16" s="3">
        <f t="shared" si="0"/>
        <v>33.4</v>
      </c>
    </row>
    <row r="17" spans="1:7" ht="17.25" customHeight="1">
      <c r="A17" s="2" t="s">
        <v>20</v>
      </c>
      <c r="B17" s="22"/>
      <c r="C17" s="3" t="s">
        <v>24</v>
      </c>
      <c r="D17" s="3" t="s">
        <v>24</v>
      </c>
      <c r="E17" s="2">
        <v>2</v>
      </c>
      <c r="F17" s="3">
        <v>11.97</v>
      </c>
      <c r="G17" s="3">
        <f t="shared" si="0"/>
        <v>23.94</v>
      </c>
    </row>
    <row r="18" spans="1:7" ht="17.25" customHeight="1">
      <c r="A18" s="2" t="s">
        <v>25</v>
      </c>
      <c r="B18" s="22"/>
      <c r="C18" s="3" t="s">
        <v>26</v>
      </c>
      <c r="D18" s="3" t="s">
        <v>26</v>
      </c>
      <c r="E18" s="2">
        <v>3</v>
      </c>
      <c r="F18" s="3">
        <v>305.31</v>
      </c>
      <c r="G18" s="3">
        <f t="shared" si="0"/>
        <v>915.93000000000006</v>
      </c>
    </row>
    <row r="19" spans="1:7" ht="17.25" customHeight="1">
      <c r="A19" s="2" t="s">
        <v>25</v>
      </c>
      <c r="B19" s="22"/>
      <c r="C19" s="3" t="s">
        <v>27</v>
      </c>
      <c r="D19" s="3" t="s">
        <v>27</v>
      </c>
      <c r="E19" s="2">
        <v>1</v>
      </c>
      <c r="F19" s="3">
        <v>95.75</v>
      </c>
      <c r="G19" s="3">
        <f t="shared" si="0"/>
        <v>95.75</v>
      </c>
    </row>
    <row r="20" spans="1:7" ht="17.25" customHeight="1">
      <c r="A20" s="2" t="s">
        <v>25</v>
      </c>
      <c r="B20" s="22"/>
      <c r="C20" s="3" t="s">
        <v>21</v>
      </c>
      <c r="D20" s="3" t="s">
        <v>21</v>
      </c>
      <c r="E20" s="2">
        <v>2</v>
      </c>
      <c r="F20" s="3">
        <v>10.99</v>
      </c>
      <c r="G20" s="3">
        <f t="shared" si="0"/>
        <v>21.98</v>
      </c>
    </row>
    <row r="21" spans="1:7" ht="17.25" customHeight="1">
      <c r="A21" s="2" t="s">
        <v>25</v>
      </c>
      <c r="B21" s="22"/>
      <c r="C21" s="3" t="s">
        <v>28</v>
      </c>
      <c r="D21" s="3" t="s">
        <v>28</v>
      </c>
      <c r="E21" s="2">
        <v>1</v>
      </c>
      <c r="F21" s="3">
        <v>357.22</v>
      </c>
      <c r="G21" s="3">
        <f t="shared" si="0"/>
        <v>357.22</v>
      </c>
    </row>
    <row r="22" spans="1:7" ht="17.25" customHeight="1">
      <c r="A22" s="2" t="s">
        <v>25</v>
      </c>
      <c r="B22" s="22"/>
      <c r="C22" s="3" t="s">
        <v>29</v>
      </c>
      <c r="D22" s="3" t="s">
        <v>29</v>
      </c>
      <c r="E22" s="2">
        <v>1</v>
      </c>
      <c r="F22" s="3">
        <v>11.55</v>
      </c>
      <c r="G22" s="3">
        <f t="shared" si="0"/>
        <v>11.55</v>
      </c>
    </row>
    <row r="23" spans="1:7" ht="17.25" customHeight="1">
      <c r="A23" s="2" t="s">
        <v>25</v>
      </c>
      <c r="B23" s="22"/>
      <c r="C23" s="3" t="s">
        <v>30</v>
      </c>
      <c r="D23" s="3" t="s">
        <v>30</v>
      </c>
      <c r="E23" s="2">
        <v>4</v>
      </c>
      <c r="F23" s="3">
        <v>9.1999999999999993</v>
      </c>
      <c r="G23" s="3">
        <f t="shared" si="0"/>
        <v>36.799999999999997</v>
      </c>
    </row>
    <row r="24" spans="1:7" ht="17.25" customHeight="1">
      <c r="A24" s="2" t="s">
        <v>25</v>
      </c>
      <c r="B24" s="22"/>
      <c r="C24" s="3" t="s">
        <v>31</v>
      </c>
      <c r="D24" s="3" t="s">
        <v>31</v>
      </c>
      <c r="E24" s="2">
        <v>1</v>
      </c>
      <c r="F24" s="3">
        <v>5.83</v>
      </c>
      <c r="G24" s="3">
        <f t="shared" si="0"/>
        <v>5.83</v>
      </c>
    </row>
    <row r="25" spans="1:7" ht="17.25" customHeight="1">
      <c r="A25" s="2" t="s">
        <v>25</v>
      </c>
      <c r="B25" s="22"/>
      <c r="C25" s="3" t="s">
        <v>15</v>
      </c>
      <c r="D25" s="3" t="s">
        <v>16</v>
      </c>
      <c r="E25" s="2">
        <v>2</v>
      </c>
      <c r="F25" s="3">
        <v>2</v>
      </c>
      <c r="G25" s="3">
        <f t="shared" si="0"/>
        <v>4</v>
      </c>
    </row>
    <row r="26" spans="1:7" ht="17.25" customHeight="1">
      <c r="A26" s="2" t="s">
        <v>25</v>
      </c>
      <c r="B26" s="22"/>
      <c r="C26" s="3" t="s">
        <v>32</v>
      </c>
      <c r="D26" s="3" t="s">
        <v>32</v>
      </c>
      <c r="E26" s="2">
        <v>1</v>
      </c>
      <c r="F26" s="3">
        <v>304.33999999999997</v>
      </c>
      <c r="G26" s="3">
        <f t="shared" si="0"/>
        <v>304.33999999999997</v>
      </c>
    </row>
    <row r="27" spans="1:7" ht="17.25" customHeight="1">
      <c r="A27" s="2" t="s">
        <v>25</v>
      </c>
      <c r="B27" s="22"/>
      <c r="C27" s="3" t="s">
        <v>33</v>
      </c>
      <c r="D27" s="3" t="s">
        <v>33</v>
      </c>
      <c r="E27" s="2">
        <v>1</v>
      </c>
      <c r="F27" s="3">
        <v>42.64</v>
      </c>
      <c r="G27" s="3">
        <f t="shared" si="0"/>
        <v>42.64</v>
      </c>
    </row>
    <row r="28" spans="1:7" ht="17.25" customHeight="1">
      <c r="A28" s="2" t="s">
        <v>25</v>
      </c>
      <c r="B28" s="22"/>
      <c r="C28" s="3" t="s">
        <v>34</v>
      </c>
      <c r="D28" s="3" t="s">
        <v>34</v>
      </c>
      <c r="E28" s="2">
        <v>1</v>
      </c>
      <c r="F28" s="3">
        <v>10</v>
      </c>
      <c r="G28" s="3">
        <f t="shared" si="0"/>
        <v>10</v>
      </c>
    </row>
    <row r="29" spans="1:7" ht="17.25" customHeight="1">
      <c r="A29" s="2" t="s">
        <v>25</v>
      </c>
      <c r="B29" s="22"/>
      <c r="C29" s="3" t="s">
        <v>35</v>
      </c>
      <c r="D29" s="3" t="s">
        <v>35</v>
      </c>
      <c r="E29" s="2">
        <v>1</v>
      </c>
      <c r="F29" s="3">
        <v>40.130000000000003</v>
      </c>
      <c r="G29" s="3">
        <f t="shared" si="0"/>
        <v>40.130000000000003</v>
      </c>
    </row>
    <row r="30" spans="1:7" ht="17.25" customHeight="1">
      <c r="A30" s="2" t="s">
        <v>25</v>
      </c>
      <c r="B30" s="22"/>
      <c r="C30" s="3" t="s">
        <v>36</v>
      </c>
      <c r="D30" s="3" t="s">
        <v>36</v>
      </c>
      <c r="E30" s="2">
        <v>1</v>
      </c>
      <c r="F30" s="3">
        <v>57.93</v>
      </c>
      <c r="G30" s="3">
        <f t="shared" si="0"/>
        <v>57.93</v>
      </c>
    </row>
    <row r="31" spans="1:7" ht="17.25" customHeight="1">
      <c r="A31" s="2" t="s">
        <v>25</v>
      </c>
      <c r="B31" s="22"/>
      <c r="C31" s="3" t="s">
        <v>37</v>
      </c>
      <c r="D31" s="3" t="s">
        <v>37</v>
      </c>
      <c r="E31" s="2">
        <v>1</v>
      </c>
      <c r="F31" s="3">
        <v>33.44</v>
      </c>
      <c r="G31" s="3">
        <f t="shared" si="0"/>
        <v>33.44</v>
      </c>
    </row>
    <row r="32" spans="1:7" ht="17.25" customHeight="1">
      <c r="A32" s="2" t="s">
        <v>25</v>
      </c>
      <c r="B32" s="22"/>
      <c r="C32" s="3" t="s">
        <v>23</v>
      </c>
      <c r="D32" s="3" t="s">
        <v>23</v>
      </c>
      <c r="E32" s="2">
        <v>4</v>
      </c>
      <c r="F32" s="4">
        <v>8.35</v>
      </c>
      <c r="G32" s="3">
        <f t="shared" si="0"/>
        <v>33.4</v>
      </c>
    </row>
    <row r="33" spans="1:7" ht="17.25" customHeight="1">
      <c r="A33" s="2" t="s">
        <v>38</v>
      </c>
      <c r="B33" s="19">
        <v>33</v>
      </c>
      <c r="C33" s="3" t="s">
        <v>11</v>
      </c>
      <c r="D33" s="3" t="s">
        <v>12</v>
      </c>
      <c r="E33" s="2">
        <v>3</v>
      </c>
      <c r="F33" s="3">
        <v>321.85000000000002</v>
      </c>
      <c r="G33" s="3">
        <f t="shared" si="0"/>
        <v>965.55000000000007</v>
      </c>
    </row>
    <row r="34" spans="1:7" ht="17.25" customHeight="1">
      <c r="A34" s="2" t="s">
        <v>38</v>
      </c>
      <c r="B34" s="20"/>
      <c r="C34" s="3" t="s">
        <v>13</v>
      </c>
      <c r="D34" s="3" t="s">
        <v>14</v>
      </c>
      <c r="E34" s="2">
        <v>10</v>
      </c>
      <c r="F34" s="3">
        <v>9.1999999999999993</v>
      </c>
      <c r="G34" s="3">
        <f t="shared" si="0"/>
        <v>92</v>
      </c>
    </row>
    <row r="35" spans="1:7" ht="17.25" customHeight="1">
      <c r="A35" s="2" t="s">
        <v>38</v>
      </c>
      <c r="B35" s="20"/>
      <c r="C35" s="3" t="s">
        <v>15</v>
      </c>
      <c r="D35" s="3" t="s">
        <v>16</v>
      </c>
      <c r="E35" s="2">
        <v>4</v>
      </c>
      <c r="F35" s="3">
        <v>2</v>
      </c>
      <c r="G35" s="3">
        <f t="shared" si="0"/>
        <v>8</v>
      </c>
    </row>
    <row r="36" spans="1:7" ht="17.25" customHeight="1">
      <c r="A36" s="2" t="s">
        <v>38</v>
      </c>
      <c r="B36" s="20"/>
      <c r="C36" s="3" t="s">
        <v>39</v>
      </c>
      <c r="D36" s="3" t="s">
        <v>40</v>
      </c>
      <c r="E36" s="2">
        <v>4</v>
      </c>
      <c r="F36" s="3">
        <v>291.87</v>
      </c>
      <c r="G36" s="3">
        <f t="shared" si="0"/>
        <v>1167.48</v>
      </c>
    </row>
    <row r="37" spans="1:7" ht="17.25" customHeight="1">
      <c r="A37" s="2" t="s">
        <v>38</v>
      </c>
      <c r="B37" s="21"/>
      <c r="C37" s="3" t="s">
        <v>41</v>
      </c>
      <c r="D37" s="3" t="s">
        <v>37</v>
      </c>
      <c r="E37" s="2">
        <v>1</v>
      </c>
      <c r="F37" s="3">
        <v>33.44</v>
      </c>
      <c r="G37" s="3">
        <f t="shared" si="0"/>
        <v>33.44</v>
      </c>
    </row>
    <row r="38" spans="1:7" ht="17.25" customHeight="1">
      <c r="A38" s="10" t="s">
        <v>48</v>
      </c>
      <c r="B38" s="26">
        <v>33</v>
      </c>
      <c r="C38" s="3" t="s">
        <v>15</v>
      </c>
      <c r="D38" s="3" t="s">
        <v>16</v>
      </c>
      <c r="E38" s="2">
        <v>2</v>
      </c>
      <c r="F38" s="3">
        <v>2</v>
      </c>
      <c r="G38" s="3">
        <f t="shared" ref="G38:G44" si="1">F38*E38</f>
        <v>4</v>
      </c>
    </row>
    <row r="39" spans="1:7" ht="17.25" customHeight="1">
      <c r="A39" s="10" t="s">
        <v>48</v>
      </c>
      <c r="B39" s="27"/>
      <c r="C39" s="30" t="s">
        <v>49</v>
      </c>
      <c r="D39" t="s">
        <v>49</v>
      </c>
      <c r="E39" s="2">
        <v>2</v>
      </c>
      <c r="F39" s="3">
        <v>1.25</v>
      </c>
      <c r="G39" s="3">
        <f t="shared" si="1"/>
        <v>2.5</v>
      </c>
    </row>
    <row r="40" spans="1:7" ht="17.25" customHeight="1">
      <c r="A40" s="10" t="s">
        <v>48</v>
      </c>
      <c r="B40" s="27"/>
      <c r="C40" s="3" t="s">
        <v>31</v>
      </c>
      <c r="D40" s="3" t="s">
        <v>31</v>
      </c>
      <c r="E40" s="2">
        <v>1</v>
      </c>
      <c r="F40" s="3">
        <v>5.83</v>
      </c>
      <c r="G40" s="3">
        <f t="shared" si="1"/>
        <v>5.83</v>
      </c>
    </row>
    <row r="41" spans="1:7" ht="17.25" customHeight="1">
      <c r="A41" s="10" t="s">
        <v>48</v>
      </c>
      <c r="B41" s="27"/>
      <c r="C41" s="3" t="s">
        <v>13</v>
      </c>
      <c r="D41" s="3" t="s">
        <v>14</v>
      </c>
      <c r="E41" s="2">
        <v>2</v>
      </c>
      <c r="F41" s="3">
        <v>9.1999999999999993</v>
      </c>
      <c r="G41" s="3">
        <f t="shared" si="1"/>
        <v>18.399999999999999</v>
      </c>
    </row>
    <row r="42" spans="1:7" ht="17.25" customHeight="1">
      <c r="A42" s="10" t="s">
        <v>48</v>
      </c>
      <c r="B42" s="27"/>
      <c r="C42" s="3" t="s">
        <v>22</v>
      </c>
      <c r="D42" s="3" t="s">
        <v>22</v>
      </c>
      <c r="E42" s="2">
        <v>1</v>
      </c>
      <c r="F42" s="3">
        <v>33.44</v>
      </c>
      <c r="G42" s="3">
        <f t="shared" si="1"/>
        <v>33.44</v>
      </c>
    </row>
    <row r="43" spans="1:7" ht="17.25" customHeight="1">
      <c r="A43" s="10" t="s">
        <v>48</v>
      </c>
      <c r="B43" s="27"/>
      <c r="C43" s="11" t="s">
        <v>50</v>
      </c>
      <c r="D43" s="11" t="s">
        <v>51</v>
      </c>
      <c r="E43" s="2">
        <v>1</v>
      </c>
      <c r="F43" s="4">
        <v>612</v>
      </c>
      <c r="G43" s="3">
        <f t="shared" si="1"/>
        <v>612</v>
      </c>
    </row>
    <row r="44" spans="1:7" ht="17.25" customHeight="1">
      <c r="A44" s="10" t="s">
        <v>48</v>
      </c>
      <c r="B44" s="28"/>
      <c r="C44" s="3" t="s">
        <v>11</v>
      </c>
      <c r="D44" s="3" t="s">
        <v>12</v>
      </c>
      <c r="E44" s="2">
        <v>2</v>
      </c>
      <c r="F44" s="3">
        <v>321.85000000000002</v>
      </c>
      <c r="G44" s="3">
        <f t="shared" si="1"/>
        <v>643.70000000000005</v>
      </c>
    </row>
    <row r="45" spans="1:7" ht="17.25" customHeight="1">
      <c r="A45" s="12" t="s">
        <v>52</v>
      </c>
      <c r="B45" s="23">
        <v>19</v>
      </c>
      <c r="C45" s="13" t="s">
        <v>53</v>
      </c>
      <c r="D45" s="14" t="s">
        <v>54</v>
      </c>
      <c r="E45" s="15">
        <v>1</v>
      </c>
      <c r="F45" s="3">
        <v>1479</v>
      </c>
      <c r="G45" s="3">
        <v>1768.88</v>
      </c>
    </row>
    <row r="46" spans="1:7" ht="17.25" customHeight="1">
      <c r="A46" s="16" t="s">
        <v>52</v>
      </c>
      <c r="B46" s="24"/>
      <c r="C46" s="29" t="s">
        <v>55</v>
      </c>
      <c r="D46" s="3" t="s">
        <v>56</v>
      </c>
      <c r="E46" s="2">
        <v>5</v>
      </c>
      <c r="F46" s="3">
        <v>305.31</v>
      </c>
      <c r="G46" s="3">
        <f t="shared" ref="G46:G51" si="2">F46*E46</f>
        <v>1526.55</v>
      </c>
    </row>
    <row r="47" spans="1:7" ht="17.25" customHeight="1">
      <c r="A47" s="16" t="s">
        <v>52</v>
      </c>
      <c r="B47" s="24"/>
      <c r="C47" s="3" t="s">
        <v>13</v>
      </c>
      <c r="D47" s="3" t="s">
        <v>14</v>
      </c>
      <c r="E47" s="2">
        <v>6</v>
      </c>
      <c r="F47" s="3">
        <v>9.1999999999999993</v>
      </c>
      <c r="G47" s="3">
        <f t="shared" si="2"/>
        <v>55.199999999999996</v>
      </c>
    </row>
    <row r="48" spans="1:7" ht="17.25" customHeight="1">
      <c r="A48" s="16" t="s">
        <v>52</v>
      </c>
      <c r="B48" s="24"/>
      <c r="C48" s="3" t="s">
        <v>15</v>
      </c>
      <c r="D48" s="3" t="s">
        <v>16</v>
      </c>
      <c r="E48" s="2">
        <v>4</v>
      </c>
      <c r="F48" s="3">
        <v>2</v>
      </c>
      <c r="G48" s="3">
        <f t="shared" si="2"/>
        <v>8</v>
      </c>
    </row>
    <row r="49" spans="1:7" ht="17.25" customHeight="1">
      <c r="A49" s="16" t="s">
        <v>52</v>
      </c>
      <c r="B49" s="24"/>
      <c r="C49" s="11" t="s">
        <v>57</v>
      </c>
      <c r="D49" s="11" t="s">
        <v>58</v>
      </c>
      <c r="E49" s="2">
        <v>1</v>
      </c>
      <c r="F49" s="3">
        <v>5.03</v>
      </c>
      <c r="G49" s="3">
        <f t="shared" si="2"/>
        <v>5.03</v>
      </c>
    </row>
    <row r="50" spans="1:7" ht="17.25" customHeight="1">
      <c r="A50" s="16" t="s">
        <v>52</v>
      </c>
      <c r="B50" s="24"/>
      <c r="C50" s="11" t="s">
        <v>41</v>
      </c>
      <c r="D50" s="11" t="s">
        <v>41</v>
      </c>
      <c r="E50" s="2">
        <v>1</v>
      </c>
      <c r="F50" s="3">
        <v>33.44</v>
      </c>
      <c r="G50" s="3">
        <f t="shared" si="2"/>
        <v>33.44</v>
      </c>
    </row>
    <row r="51" spans="1:7" ht="17.25" customHeight="1">
      <c r="A51" s="16" t="s">
        <v>52</v>
      </c>
      <c r="B51" s="25"/>
      <c r="C51" s="11" t="s">
        <v>59</v>
      </c>
      <c r="D51" s="11" t="s">
        <v>60</v>
      </c>
      <c r="E51" s="2">
        <v>30</v>
      </c>
      <c r="F51" s="3">
        <v>2.4</v>
      </c>
      <c r="G51" s="3">
        <f t="shared" si="2"/>
        <v>72</v>
      </c>
    </row>
    <row r="52" spans="1:7" ht="17.25" customHeight="1">
      <c r="A52" s="10"/>
      <c r="B52" s="18"/>
      <c r="C52" s="3"/>
      <c r="D52" s="3"/>
      <c r="E52" s="2"/>
      <c r="F52" s="3"/>
      <c r="G52" s="3"/>
    </row>
    <row r="53" spans="1:7" ht="17.25" customHeight="1">
      <c r="A53" s="10"/>
      <c r="B53" s="18"/>
      <c r="C53" s="3"/>
      <c r="D53" s="3"/>
      <c r="E53" s="2"/>
      <c r="F53" s="3"/>
      <c r="G53" s="3"/>
    </row>
    <row r="54" spans="1:7" ht="17.25" customHeight="1">
      <c r="A54" s="10"/>
      <c r="B54" s="18"/>
      <c r="C54" s="3"/>
      <c r="D54" s="3"/>
      <c r="E54" s="2"/>
      <c r="F54" s="3"/>
      <c r="G54" s="3"/>
    </row>
    <row r="55" spans="1:7" ht="17.25" customHeight="1">
      <c r="A55" s="2"/>
      <c r="B55" s="22"/>
      <c r="C55" s="3"/>
      <c r="D55" s="3"/>
      <c r="E55" s="2"/>
      <c r="F55" s="3"/>
      <c r="G55" s="3">
        <f t="shared" si="0"/>
        <v>0</v>
      </c>
    </row>
    <row r="56" spans="1:7" ht="17.25" customHeight="1">
      <c r="A56" s="2"/>
      <c r="B56" s="22"/>
      <c r="C56" s="3"/>
      <c r="D56" s="3"/>
      <c r="E56" s="2"/>
      <c r="F56" s="3"/>
      <c r="G56" s="3"/>
    </row>
    <row r="57" spans="1:7" ht="17.25" customHeight="1">
      <c r="C57" s="3"/>
      <c r="D57" s="3"/>
      <c r="E57" s="2"/>
      <c r="F57" s="3"/>
      <c r="G57" s="3"/>
    </row>
    <row r="58" spans="1:7" ht="17.25" customHeight="1">
      <c r="C58" s="3" t="s">
        <v>42</v>
      </c>
      <c r="D58" s="3"/>
      <c r="E58" s="2"/>
      <c r="F58" s="5"/>
      <c r="G58" s="5">
        <f>SUM(G6:G57)</f>
        <v>13377.840000000004</v>
      </c>
    </row>
    <row r="59" spans="1:7" ht="17.25" customHeight="1">
      <c r="C59" s="3" t="s">
        <v>43</v>
      </c>
      <c r="D59" s="6">
        <v>0.1666</v>
      </c>
      <c r="E59" s="3"/>
      <c r="F59" s="7"/>
      <c r="G59" s="7">
        <f>G58*D59</f>
        <v>2228.7481440000006</v>
      </c>
    </row>
    <row r="60" spans="1:7" ht="17.25" customHeight="1">
      <c r="C60" s="3" t="s">
        <v>44</v>
      </c>
      <c r="D60" s="8"/>
      <c r="E60" s="3"/>
      <c r="F60" s="7"/>
      <c r="G60" s="7"/>
    </row>
    <row r="61" spans="1:7" ht="17.25" customHeight="1">
      <c r="C61" s="3" t="s">
        <v>45</v>
      </c>
      <c r="D61" s="8"/>
      <c r="E61" s="3"/>
      <c r="F61" s="7"/>
      <c r="G61" s="7">
        <f>G58-G59+G60</f>
        <v>11149.091856000003</v>
      </c>
    </row>
    <row r="62" spans="1:7" ht="17.25" customHeight="1">
      <c r="C62" s="3" t="s">
        <v>46</v>
      </c>
      <c r="D62" s="3"/>
      <c r="E62" s="3"/>
      <c r="F62" s="5"/>
      <c r="G62" s="5">
        <f>(G61*19.6/100)+G61</f>
        <v>13334.313859776004</v>
      </c>
    </row>
    <row r="63" spans="1:7">
      <c r="C63" s="9" t="s">
        <v>47</v>
      </c>
    </row>
  </sheetData>
  <sheetProtection selectLockedCells="1" selectUnlockedCells="1"/>
  <mergeCells count="4">
    <mergeCell ref="B6:B10"/>
    <mergeCell ref="B45:B51"/>
    <mergeCell ref="B38:B44"/>
    <mergeCell ref="B33:B37"/>
  </mergeCells>
  <pageMargins left="0.78749999999999998" right="0.78749999999999998" top="0.2902777777777778" bottom="0.4201388888888889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MCVN</cp:lastModifiedBy>
  <dcterms:created xsi:type="dcterms:W3CDTF">2011-05-18T20:05:24Z</dcterms:created>
  <dcterms:modified xsi:type="dcterms:W3CDTF">2011-05-20T06:33:35Z</dcterms:modified>
</cp:coreProperties>
</file>